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hwayman/Desktop/988/Monthly Meetings/9-16-2021/"/>
    </mc:Choice>
  </mc:AlternateContent>
  <xr:revisionPtr revIDLastSave="0" documentId="13_ncr:1_{5E4E21EB-DBBB-5148-B27B-2FCAE1CC14BC}" xr6:coauthVersionLast="47" xr6:coauthVersionMax="47" xr10:uidLastSave="{00000000-0000-0000-0000-000000000000}"/>
  <bookViews>
    <workbookView xWindow="4100" yWindow="460" windowWidth="28800" windowHeight="1800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<sst xmlns="http://schemas.openxmlformats.org/spreadsheetml/2006/main" count="223" uniqueCount="126">
  <si>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</si>
  <si>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</si>
  <si>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</si>
  <si>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</si>
  <si>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</si>
  <si>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</si>
  <si>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</si>
  <si>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</si>
  <si>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</si>
  <si>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</si>
  <si>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</si>
  <si>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</si>
  <si>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</si>
  <si>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Deadline to refresh social media </t>
  </si>
  <si>
    <t>45 days prior to mandatory effective date</t>
  </si>
  <si>
    <t>NANPA</t>
  </si>
  <si>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</si>
  <si>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</si>
  <si>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</si>
  <si>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</si>
  <si>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</si>
  <si>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</si>
  <si>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</si>
  <si>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</si>
  <si>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</si>
  <si>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</si>
  <si>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</si>
  <si>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</si>
  <si>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</si>
  <si>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</si>
  <si>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</si>
  <si>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</si>
  <si>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</si>
  <si>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</si>
  <si>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</si>
  <si>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</si>
  <si>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</si>
  <si>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t>Deadline to re-send first round of special letters as a reminder</t>
  </si>
  <si>
    <t>2 months (60 days) prior to permissive effective date</t>
  </si>
  <si>
    <t>Deadline for carriers to educate employees internally</t>
  </si>
  <si>
    <t>4 months (120 days) prior to permissive effective date</t>
  </si>
  <si>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</si>
  <si>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</si>
  <si>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</si>
  <si>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</si>
  <si>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</si>
  <si>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</si>
  <si>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</si>
  <si>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</si>
  <si>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</si>
  <si>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</si>
  <si>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</si>
  <si>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</si>
  <si>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</si>
  <si>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</si>
  <si>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</si>
  <si>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</si>
  <si>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</si>
  <si>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</si>
  <si>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</si>
  <si>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</si>
  <si>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</si>
  <si>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</si>
  <si>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</si>
  <si>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</si>
  <si>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</si>
  <si>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</si>
  <si>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</si>
  <si>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</si>
  <si>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</si>
  <si>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</si>
  <si>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</si>
  <si>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</si>
  <si>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</si>
  <si>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</si>
  <si>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</si>
  <si>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</si>
  <si>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</si>
  <si>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</si>
  <si>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</si>
  <si>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</si>
  <si>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</si>
  <si>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</si>
  <si>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</si>
  <si>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</si>
  <si>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</si>
  <si>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</si>
  <si>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</si>
  <si>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</si>
  <si>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</si>
  <si>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</si>
  <si>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</si>
  <si>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Ask 911 providers if this should be 30 days prior to mandatory effective date (communicated to customers) or 30 days prior to carrier-specific mandatory enforcement date</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</si>
  <si>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</si>
  <si>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</si>
  <si>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 xml:space="preserve">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</si>
  <si>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</si>
  <si>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</si>
  <si>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</si>
  <si>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</si>
  <si>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</si>
  <si>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</si>
  <si>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Status</t>
  </si>
  <si>
    <t>Approved Mandatory Notice at 10/1/2020 meeting</t>
  </si>
  <si>
    <t xml:space="preserve">COMPLETE </t>
  </si>
  <si>
    <t>Addressed potential customer letters for permissive and mandatory dialing during 10/1/20 meeting. Notice of meeting record sent 10/20/20.</t>
  </si>
  <si>
    <r>
      <t xml:space="preserve">Effective date in BIRRDS should be </t>
    </r>
    <r>
      <rPr>
        <b/>
        <sz val="10"/>
        <color theme="1"/>
        <rFont val="Arial"/>
        <family val="2"/>
      </rPr>
      <t>no later than</t>
    </r>
    <r>
      <rPr>
        <sz val="10"/>
        <color theme="1"/>
        <rFont val="Arial"/>
        <family val="2"/>
      </rPr>
      <t xml:space="preserve"> 9/24/2021 </t>
    </r>
  </si>
  <si>
    <r>
      <rPr>
        <sz val="10"/>
        <color theme="1"/>
        <rFont val="Arial"/>
        <family val="2"/>
      </rPr>
      <t>Press release agreed upon at the industry meeting on February 11, 2021. The press release has been posted to the NANPA website at  </t>
    </r>
    <r>
      <rPr>
        <u/>
        <sz val="10"/>
        <color rgb="FF0000FF"/>
        <rFont val="Arial"/>
        <family val="2"/>
      </rPr>
      <t xml:space="preserve"> https://nationalnanpa.com/transition_to_10_digit_dialing_for_988/index.html</t>
    </r>
  </si>
  <si>
    <t xml:space="preserve"> Notice of meeting record sent. NANPA sent notice of posting Planning Letter to https://nationalnanpa.com/pdf/PL_544.pdf on 08/18/20, Notice of meeting record sent 08/25/20. Planning Letter 556 supersedes PL-544 and posted to NANPA website on January 8, 2021. https://nationalnanpa.com/planning_letters/planning_letters_2021.html</t>
  </si>
  <si>
    <t xml:space="preserve">Social media and website information updated regarding upcoming changes to dialing requirements due to Area Code Relief Refresh social media with information about the 82 NPAs that are transitioning to 10DD, noting the mandatory 10DD effective date so that customers can find relevant information.  </t>
  </si>
  <si>
    <t>NANPA distributed the carrier contact list to the carriers on 4/23/2021.</t>
  </si>
  <si>
    <t xml:space="preserve">This milestone is considered completed. NANPA issued the press release on 3/29/2021.  </t>
  </si>
  <si>
    <t>N/A</t>
  </si>
  <si>
    <t>Carriers must notify NANPA via 988@nanpa.com when this milestone is completed. Include in email: Provider Name, OCN(s), State(s) and NPA(s).</t>
  </si>
  <si>
    <t>Carriers must notify NANPA via 988@nanpa.com when this milestone is completed. Include in email: Provider Name, OCN, State and NPA(s).</t>
  </si>
  <si>
    <t>Provide carrier contact information via 988@nanpa.com. Include in email: State(s), Provider Name, Primary Contact, Telephone Number(s), Hours of Operation, Backup Contact/Escalations, Email Address and Telephone Number(s).</t>
  </si>
  <si>
    <r>
      <rPr>
        <sz val="10"/>
        <color theme="1"/>
        <rFont val="Arial"/>
        <family val="2"/>
      </rPr>
      <t xml:space="preserve">Press Release agreed upon at June 10, 2021 meeting and can be found on NANPA website </t>
    </r>
    <r>
      <rPr>
        <u/>
        <sz val="10"/>
        <color theme="10"/>
        <rFont val="Arial"/>
        <family val="2"/>
      </rPr>
      <t>https://nationalnanpa.com/transition_to_10_digit_dialing_for_988/index.html</t>
    </r>
  </si>
  <si>
    <r>
      <t xml:space="preserve">Carriers must notify NANPA via 988@nanpa.com when this milestone is completed. Include in email: Provider Name, OCN(s), State and NPA(s).                                                                                                                                             </t>
    </r>
    <r>
      <rPr>
        <sz val="10"/>
        <color rgb="FFFF0000"/>
        <rFont val="Arial"/>
        <family val="2"/>
      </rPr>
      <t>Please note that for the</t>
    </r>
    <r>
      <rPr>
        <b/>
        <sz val="10"/>
        <color theme="1"/>
        <rFont val="Arial"/>
        <family val="2"/>
      </rPr>
      <t xml:space="preserve"> </t>
    </r>
    <r>
      <rPr>
        <sz val="10"/>
        <color rgb="FFFF0000"/>
        <rFont val="Arial"/>
        <family val="2"/>
      </rPr>
      <t>Illinois 708 NPA, the mandatory dialing enforcement date is January 8, 2022. Refer to NANPA PL 562 for additional information  (</t>
    </r>
    <r>
      <rPr>
        <u/>
        <sz val="10"/>
        <color rgb="FF0000FF"/>
        <rFont val="Arial"/>
        <family val="2"/>
      </rPr>
      <t>https://www.nationalnanpa.com/pdf/PL_562.pdf</t>
    </r>
    <r>
      <rPr>
        <sz val="10"/>
        <color rgb="FFFF0000"/>
        <rFont val="Arial"/>
        <family val="2"/>
      </rPr>
      <t xml:space="preserve">). </t>
    </r>
  </si>
  <si>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TTY Providers and Parole Boards by 9/9/2021.</t>
  </si>
  <si>
    <t>All second round "special letters" were sent to 911 State/County Coordinators &amp; PSAPs, Directory Publishers, Coin Operated Pay Telephone Providers, Alarm Associations, Highway Call Box Operators, Telecom Associations, Elevator Regulatory Agencies, Tribal Agency Offices, Seniors and TTY Providers  by 03/10/2021.</t>
  </si>
  <si>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and TTY Providers by 6/26/2021.</t>
  </si>
  <si>
    <t>Develop and send first round of "special letters" to Directory Publishers, Coin Operated Payphone Providers, Alarm Associations, Highway Call Box Operators, 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</si>
  <si>
    <t>Send second round of "special letters" again to Directory Publishers, Coin Operated Payphone Providers, Alarm Associations, Highway Call Box Operators, 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</si>
  <si>
    <t>Develop and send second round of "special letters" to Directory Publishers, Coin Operated Payphone Providers, Alarm Associations, Highway Call Box Operators, 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</si>
  <si>
    <t>Send second round of "special letters" again to Directory Publishers, Coin Operated Payphone Providers, Alarm Associations, Highway Call Box Operators, 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</si>
  <si>
    <t>Comments as of 9/16/2021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</si>
</sst>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
      <sz val="10"/>
      <color rgb="FF000000"/>
      <name val="Helvetica"/>
      <family val="2"/>
    </font>
    <font>
      <u/>
      <sz val="10"/>
      <color theme="10"/>
      <name val="Arial"/>
      <family val="2"/>
    </font>
    <font>
      <u/>
      <sz val="10"/>
      <color theme="1"/>
      <name val="Arial"/>
      <family val="2"/>
    </font>
    <font>
      <u/>
      <sz val="10"/>
      <color rgb="FF0000FF"/>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0" fillId="0" borderId="5" xfId="0" applyFont="1" applyBorder="1" applyAlignment="1"/>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2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9" fillId="7" borderId="2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12" fillId="0" borderId="0" xfId="0" applyFont="1" applyAlignment="1">
      <alignment wrapText="1"/>
    </xf>
    <xf numFmtId="0" fontId="14" fillId="0" borderId="5" xfId="1" applyFont="1" applyBorder="1" applyAlignment="1">
      <alignment vertical="center" wrapText="1"/>
    </xf>
    <xf numFmtId="0" fontId="12" fillId="0" borderId="5" xfId="0" applyFont="1" applyBorder="1" applyAlignment="1">
      <alignment vertical="center" wrapText="1"/>
    </xf>
    <xf numFmtId="164" fontId="10" fillId="4" borderId="8"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7" borderId="7"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3" fillId="7"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applyFont="1" applyAlignment="1"/>
    <xf numFmtId="0" fontId="0" fillId="0" borderId="5" xfId="0" applyBorder="1" applyAlignment="1">
      <alignment horizontal="left" vertical="top" wrapText="1"/>
    </xf>
    <xf numFmtId="0" fontId="13" fillId="0" borderId="5" xfId="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nanpa.com/transition_to_10_digit_dialing_for_988/index.html" TargetMode="External"/><Relationship Id="rId1" Type="http://schemas.openxmlformats.org/officeDocument/2006/relationships/hyperlink" Target="https://nationalnanpa.com/transition_to_10_digit_dialing_for_98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zoomScale="125" zoomScaleNormal="110" workbookViewId="0">
      <pane ySplit="1" topLeftCell="A2" activePane="bottomLeft" state="frozen"/>
      <selection pane="bottomLeft" activeCell="C1" sqref="C1"/>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04" customWidth="1"/>
    <col min="7" max="8" width="22" style="1" customWidth="1"/>
    <col min="9" max="9" width="61.5" style="1" customWidth="1"/>
    <col min="10" max="10" width="56.33203125" style="1" customWidth="1"/>
    <col min="11" max="26" width="9.1640625" style="1" customWidth="1"/>
    <col min="27" max="16384" width="14.5" style="1"/>
  </cols>
  <sheetData>
    <row r="1" spans="1:26" ht="28" x14ac:dyDescent="0.15">
      <c r="A1" s="28" t="s">
        <v>49</v>
      </c>
      <c r="B1" s="29" t="s">
        <v>81</v>
      </c>
      <c r="C1" s="29" t="s">
        <v>50</v>
      </c>
      <c r="D1" s="30" t="s">
        <v>51</v>
      </c>
      <c r="E1" s="30" t="s">
        <v>48</v>
      </c>
      <c r="F1" s="90" t="s">
        <v>96</v>
      </c>
      <c r="G1" s="30" t="s">
        <v>47</v>
      </c>
      <c r="H1" s="35" t="s">
        <v>102</v>
      </c>
      <c r="I1" s="35" t="s">
        <v>125</v>
      </c>
      <c r="J1" s="4"/>
      <c r="K1" s="4"/>
      <c r="L1" s="4"/>
      <c r="M1" s="4"/>
      <c r="N1" s="4"/>
      <c r="O1" s="4"/>
      <c r="P1" s="4"/>
      <c r="Q1" s="4"/>
      <c r="R1" s="4"/>
      <c r="S1" s="4"/>
      <c r="T1" s="4"/>
      <c r="U1" s="4"/>
      <c r="V1" s="4"/>
      <c r="W1" s="4"/>
      <c r="X1" s="4"/>
      <c r="Y1" s="4"/>
      <c r="Z1" s="4"/>
    </row>
    <row r="2" spans="1:26" ht="70" x14ac:dyDescent="0.15">
      <c r="A2" s="9">
        <v>1</v>
      </c>
      <c r="B2" s="8" t="s">
        <v>91</v>
      </c>
      <c r="C2" s="8" t="s">
        <v>46</v>
      </c>
      <c r="D2" s="20" t="s">
        <v>101</v>
      </c>
      <c r="E2" s="13" t="s">
        <v>45</v>
      </c>
      <c r="F2" s="91">
        <v>44057</v>
      </c>
      <c r="G2" s="23" t="s">
        <v>90</v>
      </c>
      <c r="H2" s="82" t="s">
        <v>104</v>
      </c>
      <c r="I2" s="36" t="s">
        <v>108</v>
      </c>
      <c r="J2" s="4"/>
      <c r="K2" s="4"/>
      <c r="L2" s="4"/>
      <c r="M2" s="4"/>
      <c r="N2" s="4"/>
      <c r="O2" s="4"/>
      <c r="P2" s="4"/>
      <c r="Q2" s="4"/>
      <c r="R2" s="4"/>
      <c r="S2" s="4"/>
      <c r="T2" s="4"/>
      <c r="U2" s="4"/>
      <c r="V2" s="4"/>
      <c r="W2" s="4"/>
      <c r="X2" s="4"/>
      <c r="Y2" s="4"/>
      <c r="Z2" s="4"/>
    </row>
    <row r="3" spans="1:26" ht="92.5" customHeight="1" x14ac:dyDescent="0.15">
      <c r="A3" s="9">
        <v>2</v>
      </c>
      <c r="B3" s="8" t="s">
        <v>82</v>
      </c>
      <c r="C3" s="8" t="s">
        <v>44</v>
      </c>
      <c r="D3" s="20" t="s">
        <v>43</v>
      </c>
      <c r="E3" s="13" t="s">
        <v>15</v>
      </c>
      <c r="F3" s="92">
        <f>$F$17-150</f>
        <v>44160</v>
      </c>
      <c r="G3" s="31" t="s">
        <v>42</v>
      </c>
      <c r="H3" s="82" t="s">
        <v>104</v>
      </c>
      <c r="I3" s="36" t="s">
        <v>105</v>
      </c>
      <c r="J3" s="4"/>
      <c r="K3" s="4"/>
      <c r="L3" s="4"/>
      <c r="M3" s="4"/>
      <c r="N3" s="4"/>
      <c r="O3" s="4"/>
      <c r="P3" s="4"/>
      <c r="Q3" s="4"/>
      <c r="R3" s="4"/>
      <c r="S3" s="4"/>
      <c r="T3" s="4"/>
      <c r="U3" s="4"/>
      <c r="V3" s="4"/>
      <c r="W3" s="4"/>
      <c r="X3" s="4"/>
      <c r="Y3" s="4"/>
      <c r="Z3" s="4"/>
    </row>
    <row r="4" spans="1:26" ht="126" x14ac:dyDescent="0.15">
      <c r="A4" s="9">
        <v>3</v>
      </c>
      <c r="B4" s="8" t="s">
        <v>82</v>
      </c>
      <c r="C4" s="8" t="s">
        <v>41</v>
      </c>
      <c r="D4" s="19" t="s">
        <v>121</v>
      </c>
      <c r="E4" s="13" t="s">
        <v>15</v>
      </c>
      <c r="F4" s="92">
        <f>$F$17-120</f>
        <v>44190</v>
      </c>
      <c r="G4" s="31" t="s">
        <v>40</v>
      </c>
      <c r="H4" s="82" t="s">
        <v>104</v>
      </c>
      <c r="I4" s="52" t="s">
        <v>97</v>
      </c>
      <c r="J4" s="4"/>
      <c r="K4" s="4"/>
      <c r="L4" s="4"/>
      <c r="M4" s="4"/>
      <c r="N4" s="4"/>
      <c r="O4" s="4"/>
      <c r="P4" s="4"/>
      <c r="Q4" s="4"/>
      <c r="R4" s="4"/>
      <c r="S4" s="4"/>
      <c r="T4" s="4"/>
      <c r="U4" s="4"/>
      <c r="V4" s="4"/>
      <c r="W4" s="4"/>
      <c r="X4" s="4"/>
      <c r="Y4" s="4"/>
      <c r="Z4" s="4"/>
    </row>
    <row r="5" spans="1:26" s="27" customFormat="1" ht="90" customHeight="1" x14ac:dyDescent="0.15">
      <c r="A5" s="46">
        <v>4</v>
      </c>
      <c r="B5" s="47" t="s">
        <v>82</v>
      </c>
      <c r="C5" s="47" t="s">
        <v>77</v>
      </c>
      <c r="D5" s="48" t="s">
        <v>78</v>
      </c>
      <c r="E5" s="49" t="s">
        <v>71</v>
      </c>
      <c r="F5" s="93">
        <f>$F$17-120</f>
        <v>44190</v>
      </c>
      <c r="G5" s="50" t="s">
        <v>40</v>
      </c>
      <c r="H5" s="82" t="s">
        <v>104</v>
      </c>
      <c r="I5" s="51" t="s">
        <v>98</v>
      </c>
      <c r="J5" s="26"/>
      <c r="K5" s="26"/>
      <c r="L5" s="26"/>
      <c r="M5" s="26"/>
      <c r="N5" s="26"/>
      <c r="O5" s="26"/>
      <c r="P5" s="26"/>
      <c r="Q5" s="26"/>
      <c r="R5" s="26"/>
      <c r="S5" s="26"/>
      <c r="T5" s="26"/>
      <c r="U5" s="26"/>
      <c r="V5" s="26"/>
      <c r="W5" s="26"/>
      <c r="X5" s="26"/>
      <c r="Y5" s="26"/>
      <c r="Z5" s="26"/>
    </row>
    <row r="6" spans="1:26" ht="55.25" customHeight="1" x14ac:dyDescent="0.15">
      <c r="A6" s="9">
        <v>5</v>
      </c>
      <c r="B6" s="8" t="s">
        <v>82</v>
      </c>
      <c r="C6" s="8" t="s">
        <v>54</v>
      </c>
      <c r="D6" s="15" t="s">
        <v>89</v>
      </c>
      <c r="E6" s="6" t="s">
        <v>15</v>
      </c>
      <c r="F6" s="92">
        <f>$F$17-60</f>
        <v>44250</v>
      </c>
      <c r="G6" s="32" t="s">
        <v>38</v>
      </c>
      <c r="H6" s="84" t="s">
        <v>104</v>
      </c>
      <c r="I6" s="88" t="s">
        <v>107</v>
      </c>
      <c r="J6" s="87"/>
      <c r="K6" s="4"/>
      <c r="L6" s="4"/>
      <c r="M6" s="4"/>
      <c r="N6" s="4"/>
      <c r="O6" s="4"/>
      <c r="P6" s="4"/>
      <c r="Q6" s="4"/>
      <c r="R6" s="4"/>
      <c r="S6" s="4"/>
      <c r="T6" s="4"/>
      <c r="U6" s="4"/>
      <c r="V6" s="4"/>
      <c r="W6" s="4"/>
      <c r="X6" s="4"/>
      <c r="Y6" s="4"/>
      <c r="Z6" s="4"/>
    </row>
    <row r="7" spans="1:26" ht="77.5" customHeight="1" x14ac:dyDescent="0.15">
      <c r="A7" s="53">
        <v>6</v>
      </c>
      <c r="B7" s="54" t="s">
        <v>82</v>
      </c>
      <c r="C7" s="54" t="s">
        <v>39</v>
      </c>
      <c r="D7" s="55" t="s">
        <v>99</v>
      </c>
      <c r="E7" s="56" t="s">
        <v>0</v>
      </c>
      <c r="F7" s="94">
        <f>$F$17-60</f>
        <v>44250</v>
      </c>
      <c r="G7" s="57" t="s">
        <v>38</v>
      </c>
      <c r="H7" s="82" t="s">
        <v>104</v>
      </c>
      <c r="I7" s="105" t="s">
        <v>98</v>
      </c>
      <c r="J7" s="4"/>
      <c r="K7" s="4"/>
      <c r="L7" s="4"/>
      <c r="M7" s="4"/>
      <c r="N7" s="4"/>
      <c r="O7" s="4"/>
      <c r="P7" s="4"/>
      <c r="Q7" s="4"/>
      <c r="R7" s="4"/>
      <c r="S7" s="4"/>
      <c r="T7" s="4"/>
      <c r="U7" s="4"/>
      <c r="V7" s="4"/>
      <c r="W7" s="4"/>
      <c r="X7" s="4"/>
      <c r="Y7" s="4"/>
      <c r="Z7" s="4"/>
    </row>
    <row r="8" spans="1:26" ht="93" customHeight="1" x14ac:dyDescent="0.15">
      <c r="A8" s="58">
        <v>7</v>
      </c>
      <c r="B8" s="58" t="s">
        <v>82</v>
      </c>
      <c r="C8" s="58" t="s">
        <v>37</v>
      </c>
      <c r="D8" s="59" t="s">
        <v>122</v>
      </c>
      <c r="E8" s="60" t="s">
        <v>15</v>
      </c>
      <c r="F8" s="95">
        <f>$F$17-45</f>
        <v>44265</v>
      </c>
      <c r="G8" s="86" t="s">
        <v>36</v>
      </c>
      <c r="H8" s="82" t="s">
        <v>104</v>
      </c>
      <c r="I8" s="89" t="s">
        <v>119</v>
      </c>
      <c r="J8" s="4"/>
      <c r="K8" s="4"/>
      <c r="L8" s="4"/>
      <c r="M8" s="4"/>
      <c r="N8" s="4"/>
      <c r="O8" s="4"/>
      <c r="P8" s="4"/>
      <c r="Q8" s="4"/>
      <c r="R8" s="4"/>
      <c r="S8" s="4"/>
      <c r="T8" s="4"/>
      <c r="U8" s="4"/>
      <c r="V8" s="4"/>
      <c r="W8" s="4"/>
      <c r="X8" s="4"/>
      <c r="Y8" s="4"/>
      <c r="Z8" s="4"/>
    </row>
    <row r="9" spans="1:26" ht="50.5" customHeight="1" x14ac:dyDescent="0.15">
      <c r="A9" s="61">
        <v>8</v>
      </c>
      <c r="B9" s="62" t="s">
        <v>82</v>
      </c>
      <c r="C9" s="62" t="s">
        <v>35</v>
      </c>
      <c r="D9" s="63" t="s">
        <v>34</v>
      </c>
      <c r="E9" s="64" t="s">
        <v>0</v>
      </c>
      <c r="F9" s="96">
        <f>$F$17-30</f>
        <v>44280</v>
      </c>
      <c r="G9" s="65" t="s">
        <v>32</v>
      </c>
      <c r="H9" s="82" t="s">
        <v>104</v>
      </c>
      <c r="I9" s="78" t="s">
        <v>113</v>
      </c>
      <c r="J9" s="4"/>
      <c r="K9" s="4"/>
      <c r="L9" s="4"/>
      <c r="M9" s="4"/>
      <c r="N9" s="4"/>
      <c r="O9" s="4"/>
      <c r="P9" s="4"/>
      <c r="Q9" s="4"/>
      <c r="R9" s="4"/>
      <c r="S9" s="4"/>
      <c r="T9" s="4"/>
      <c r="U9" s="4"/>
      <c r="V9" s="4"/>
      <c r="W9" s="4"/>
      <c r="X9" s="4"/>
      <c r="Y9" s="4"/>
      <c r="Z9" s="4"/>
    </row>
    <row r="10" spans="1:26" ht="50.5" customHeight="1" x14ac:dyDescent="0.15">
      <c r="A10" s="9">
        <v>9</v>
      </c>
      <c r="B10" s="8" t="s">
        <v>82</v>
      </c>
      <c r="C10" s="12" t="s">
        <v>33</v>
      </c>
      <c r="D10" s="18" t="s">
        <v>100</v>
      </c>
      <c r="E10" s="13" t="s">
        <v>12</v>
      </c>
      <c r="F10" s="92">
        <f>$F$17-30</f>
        <v>44280</v>
      </c>
      <c r="G10" s="31" t="s">
        <v>32</v>
      </c>
      <c r="H10" s="82" t="s">
        <v>104</v>
      </c>
      <c r="I10" s="105" t="s">
        <v>98</v>
      </c>
      <c r="J10" s="4"/>
      <c r="K10" s="4"/>
      <c r="L10" s="4"/>
      <c r="M10" s="4"/>
      <c r="N10" s="4"/>
      <c r="O10" s="4"/>
      <c r="P10" s="4"/>
      <c r="Q10" s="4"/>
      <c r="R10" s="4"/>
      <c r="S10" s="4"/>
      <c r="T10" s="4"/>
      <c r="U10" s="4"/>
      <c r="V10" s="4"/>
      <c r="W10" s="4"/>
      <c r="X10" s="4"/>
      <c r="Y10" s="4"/>
      <c r="Z10" s="4"/>
    </row>
    <row r="11" spans="1:26" ht="75.5" customHeight="1" x14ac:dyDescent="0.15">
      <c r="A11" s="9">
        <v>10</v>
      </c>
      <c r="B11" s="12" t="s">
        <v>83</v>
      </c>
      <c r="C11" s="12" t="s">
        <v>60</v>
      </c>
      <c r="D11" s="18" t="s">
        <v>61</v>
      </c>
      <c r="E11" s="13" t="s">
        <v>0</v>
      </c>
      <c r="F11" s="97">
        <f>$F$17-14</f>
        <v>44296</v>
      </c>
      <c r="G11" s="23" t="s">
        <v>55</v>
      </c>
      <c r="H11" s="82" t="s">
        <v>104</v>
      </c>
      <c r="I11" s="36" t="s">
        <v>106</v>
      </c>
      <c r="J11" s="4"/>
      <c r="K11" s="4"/>
      <c r="L11" s="4"/>
      <c r="M11" s="4"/>
      <c r="N11" s="4"/>
      <c r="O11" s="4"/>
      <c r="P11" s="4"/>
      <c r="Q11" s="4"/>
      <c r="R11" s="4"/>
      <c r="S11" s="4"/>
      <c r="T11" s="4"/>
      <c r="U11" s="4"/>
      <c r="V11" s="4"/>
      <c r="W11" s="4"/>
      <c r="X11" s="4"/>
      <c r="Y11" s="4"/>
      <c r="Z11" s="4"/>
    </row>
    <row r="12" spans="1:26" ht="61" customHeight="1" x14ac:dyDescent="0.15">
      <c r="A12" s="66">
        <v>11</v>
      </c>
      <c r="B12" s="62" t="s">
        <v>83</v>
      </c>
      <c r="C12" s="62" t="s">
        <v>58</v>
      </c>
      <c r="D12" s="67" t="s">
        <v>57</v>
      </c>
      <c r="E12" s="64" t="s">
        <v>0</v>
      </c>
      <c r="F12" s="96">
        <f>$F$17-14</f>
        <v>44296</v>
      </c>
      <c r="G12" s="65" t="s">
        <v>55</v>
      </c>
      <c r="H12" s="82" t="s">
        <v>104</v>
      </c>
      <c r="I12" s="79" t="s">
        <v>115</v>
      </c>
      <c r="J12" s="4"/>
      <c r="K12" s="4"/>
      <c r="L12" s="4"/>
      <c r="M12" s="4"/>
      <c r="N12" s="4"/>
      <c r="O12" s="4"/>
      <c r="P12" s="4"/>
      <c r="Q12" s="4"/>
      <c r="R12" s="4"/>
      <c r="S12" s="4"/>
      <c r="T12" s="4"/>
      <c r="U12" s="4"/>
      <c r="V12" s="4"/>
      <c r="W12" s="4"/>
      <c r="X12" s="4"/>
      <c r="Y12" s="4"/>
      <c r="Z12" s="4"/>
    </row>
    <row r="13" spans="1:26" ht="28" x14ac:dyDescent="0.15">
      <c r="A13" s="9">
        <v>12</v>
      </c>
      <c r="B13" s="8" t="s">
        <v>82</v>
      </c>
      <c r="C13" s="8" t="s">
        <v>31</v>
      </c>
      <c r="D13" s="20" t="s">
        <v>30</v>
      </c>
      <c r="E13" s="13" t="s">
        <v>86</v>
      </c>
      <c r="F13" s="92">
        <f>$F$17-5</f>
        <v>44305</v>
      </c>
      <c r="G13" s="31" t="s">
        <v>29</v>
      </c>
      <c r="H13" s="82" t="s">
        <v>104</v>
      </c>
      <c r="I13" s="105" t="s">
        <v>111</v>
      </c>
      <c r="J13" s="4"/>
      <c r="K13" s="4"/>
      <c r="L13" s="4"/>
      <c r="M13" s="4"/>
      <c r="N13" s="4"/>
      <c r="O13" s="4"/>
      <c r="P13" s="4"/>
      <c r="Q13" s="4"/>
      <c r="R13" s="4"/>
      <c r="S13" s="4"/>
      <c r="T13" s="4"/>
      <c r="U13" s="4"/>
      <c r="V13" s="4"/>
      <c r="W13" s="4"/>
      <c r="X13" s="4"/>
      <c r="Y13" s="4"/>
      <c r="Z13" s="4"/>
    </row>
    <row r="14" spans="1:26" ht="41.5" customHeight="1" x14ac:dyDescent="0.15">
      <c r="A14" s="9">
        <v>13</v>
      </c>
      <c r="B14" s="12" t="s">
        <v>82</v>
      </c>
      <c r="C14" s="12" t="s">
        <v>28</v>
      </c>
      <c r="D14" s="18" t="s">
        <v>52</v>
      </c>
      <c r="E14" s="17" t="s">
        <v>27</v>
      </c>
      <c r="F14" s="97">
        <f>$F$17</f>
        <v>44310</v>
      </c>
      <c r="G14" s="33" t="s">
        <v>53</v>
      </c>
      <c r="H14" s="82" t="s">
        <v>104</v>
      </c>
      <c r="I14" s="105" t="s">
        <v>98</v>
      </c>
      <c r="J14" s="4"/>
      <c r="K14" s="4"/>
      <c r="L14" s="4"/>
      <c r="M14" s="4"/>
      <c r="N14" s="4"/>
      <c r="O14" s="4"/>
      <c r="P14" s="4"/>
      <c r="Q14" s="4"/>
      <c r="R14" s="4"/>
      <c r="S14" s="4"/>
      <c r="T14" s="4"/>
      <c r="U14" s="4"/>
      <c r="V14" s="4"/>
      <c r="W14" s="4"/>
      <c r="X14" s="4"/>
      <c r="Y14" s="4"/>
      <c r="Z14" s="4"/>
    </row>
    <row r="15" spans="1:26" ht="28" x14ac:dyDescent="0.15">
      <c r="A15" s="43">
        <v>14</v>
      </c>
      <c r="B15" s="21" t="s">
        <v>83</v>
      </c>
      <c r="C15" s="21" t="s">
        <v>56</v>
      </c>
      <c r="D15" s="22" t="s">
        <v>59</v>
      </c>
      <c r="E15" s="17" t="s">
        <v>15</v>
      </c>
      <c r="F15" s="98">
        <f>$F$17</f>
        <v>44310</v>
      </c>
      <c r="G15" s="34"/>
      <c r="H15" s="82" t="s">
        <v>104</v>
      </c>
      <c r="I15" s="24" t="s">
        <v>110</v>
      </c>
    </row>
    <row r="16" spans="1:26" ht="57" customHeight="1" x14ac:dyDescent="0.15">
      <c r="A16" s="77">
        <v>15</v>
      </c>
      <c r="B16" s="68" t="s">
        <v>83</v>
      </c>
      <c r="C16" s="68" t="s">
        <v>26</v>
      </c>
      <c r="D16" s="69" t="s">
        <v>94</v>
      </c>
      <c r="E16" s="70" t="s">
        <v>0</v>
      </c>
      <c r="F16" s="99">
        <f>F17</f>
        <v>44310</v>
      </c>
      <c r="G16" s="71" t="s">
        <v>93</v>
      </c>
      <c r="H16" s="82" t="s">
        <v>104</v>
      </c>
      <c r="I16" s="80" t="s">
        <v>114</v>
      </c>
      <c r="J16" s="4"/>
      <c r="K16" s="4"/>
      <c r="L16" s="4"/>
      <c r="M16" s="4"/>
      <c r="N16" s="4"/>
      <c r="O16" s="4"/>
      <c r="P16" s="4"/>
      <c r="Q16" s="4"/>
      <c r="R16" s="4"/>
      <c r="S16" s="4"/>
      <c r="T16" s="4"/>
      <c r="U16" s="4"/>
      <c r="V16" s="4"/>
      <c r="W16" s="4"/>
      <c r="X16" s="4"/>
      <c r="Y16" s="4"/>
      <c r="Z16" s="4"/>
    </row>
    <row r="17" spans="1:26" ht="37.75" customHeight="1" x14ac:dyDescent="0.15">
      <c r="A17" s="37">
        <v>16</v>
      </c>
      <c r="B17" s="38" t="s">
        <v>82</v>
      </c>
      <c r="C17" s="38" t="s">
        <v>25</v>
      </c>
      <c r="D17" s="39" t="s">
        <v>24</v>
      </c>
      <c r="E17" s="40" t="s">
        <v>0</v>
      </c>
      <c r="F17" s="100">
        <v>44310</v>
      </c>
      <c r="G17" s="41" t="s">
        <v>85</v>
      </c>
      <c r="H17" s="83" t="s">
        <v>112</v>
      </c>
      <c r="I17" s="36"/>
      <c r="J17" s="4"/>
      <c r="K17" s="4"/>
      <c r="L17" s="4"/>
      <c r="M17" s="4"/>
      <c r="N17" s="4"/>
      <c r="O17" s="4"/>
      <c r="P17" s="4"/>
      <c r="Q17" s="4"/>
      <c r="R17" s="4"/>
      <c r="S17" s="4"/>
      <c r="T17" s="4"/>
      <c r="U17" s="4"/>
      <c r="V17" s="4"/>
      <c r="W17" s="4"/>
      <c r="X17" s="4"/>
      <c r="Y17" s="4"/>
      <c r="Z17" s="4"/>
    </row>
    <row r="18" spans="1:26" ht="103.25" customHeight="1" x14ac:dyDescent="0.15">
      <c r="A18" s="9">
        <v>17</v>
      </c>
      <c r="B18" s="12" t="s">
        <v>82</v>
      </c>
      <c r="C18" s="8" t="s">
        <v>23</v>
      </c>
      <c r="D18" s="16" t="s">
        <v>22</v>
      </c>
      <c r="E18" s="14" t="s">
        <v>15</v>
      </c>
      <c r="F18" s="101">
        <f>$F$29-150</f>
        <v>44343</v>
      </c>
      <c r="G18" s="32" t="s">
        <v>21</v>
      </c>
      <c r="H18" s="82" t="s">
        <v>104</v>
      </c>
      <c r="I18" s="81" t="s">
        <v>103</v>
      </c>
      <c r="J18" s="4"/>
      <c r="K18" s="4"/>
      <c r="L18" s="4"/>
      <c r="M18" s="4"/>
      <c r="N18" s="4"/>
      <c r="O18" s="4"/>
      <c r="P18" s="4"/>
      <c r="Q18" s="4"/>
      <c r="R18" s="4"/>
      <c r="S18" s="4"/>
      <c r="T18" s="4"/>
      <c r="U18" s="4"/>
      <c r="V18" s="4"/>
      <c r="W18" s="4"/>
      <c r="X18" s="4"/>
      <c r="Y18" s="4"/>
      <c r="Z18" s="4"/>
    </row>
    <row r="19" spans="1:26" ht="90" customHeight="1" x14ac:dyDescent="0.15">
      <c r="A19" s="9">
        <v>18</v>
      </c>
      <c r="B19" s="8" t="s">
        <v>82</v>
      </c>
      <c r="C19" s="8" t="s">
        <v>20</v>
      </c>
      <c r="D19" s="19" t="s">
        <v>123</v>
      </c>
      <c r="E19" s="14" t="s">
        <v>15</v>
      </c>
      <c r="F19" s="101">
        <f>$F$29-120</f>
        <v>44373</v>
      </c>
      <c r="G19" s="32" t="s">
        <v>19</v>
      </c>
      <c r="H19" s="84" t="s">
        <v>104</v>
      </c>
      <c r="I19" s="89" t="s">
        <v>120</v>
      </c>
      <c r="J19" s="4"/>
      <c r="K19" s="4"/>
      <c r="L19" s="4"/>
      <c r="M19" s="4"/>
      <c r="N19" s="4"/>
      <c r="O19" s="4"/>
      <c r="P19" s="4"/>
      <c r="Q19" s="4"/>
      <c r="R19" s="4"/>
      <c r="S19" s="4"/>
      <c r="T19" s="4"/>
      <c r="U19" s="4"/>
      <c r="V19" s="4"/>
      <c r="W19" s="4"/>
      <c r="X19" s="4"/>
      <c r="Y19" s="4"/>
      <c r="Z19" s="4"/>
    </row>
    <row r="20" spans="1:26" ht="90" customHeight="1" x14ac:dyDescent="0.15">
      <c r="A20" s="9">
        <v>19</v>
      </c>
      <c r="B20" s="8" t="s">
        <v>82</v>
      </c>
      <c r="C20" s="8" t="s">
        <v>79</v>
      </c>
      <c r="D20" s="7" t="s">
        <v>80</v>
      </c>
      <c r="E20" s="10" t="s">
        <v>71</v>
      </c>
      <c r="F20" s="101">
        <f>$F$29-120</f>
        <v>44373</v>
      </c>
      <c r="G20" s="32" t="s">
        <v>19</v>
      </c>
      <c r="H20" s="84" t="s">
        <v>104</v>
      </c>
      <c r="I20" s="105" t="s">
        <v>98</v>
      </c>
      <c r="J20" s="4"/>
      <c r="K20" s="4"/>
      <c r="L20" s="4"/>
      <c r="M20" s="4"/>
      <c r="N20" s="4"/>
      <c r="O20" s="4"/>
      <c r="P20" s="4"/>
      <c r="Q20" s="4"/>
      <c r="R20" s="4"/>
      <c r="S20" s="4"/>
      <c r="T20" s="4"/>
      <c r="U20" s="4"/>
      <c r="V20" s="4"/>
      <c r="W20" s="4"/>
      <c r="X20" s="4"/>
      <c r="Y20" s="4"/>
      <c r="Z20" s="4"/>
    </row>
    <row r="21" spans="1:26" ht="42" x14ac:dyDescent="0.15">
      <c r="A21" s="9">
        <v>20</v>
      </c>
      <c r="B21" s="8" t="s">
        <v>82</v>
      </c>
      <c r="C21" s="8" t="s">
        <v>76</v>
      </c>
      <c r="D21" s="15" t="s">
        <v>18</v>
      </c>
      <c r="E21" s="14" t="s">
        <v>15</v>
      </c>
      <c r="F21" s="101">
        <f>$F$29-90</f>
        <v>44403</v>
      </c>
      <c r="G21" s="32" t="s">
        <v>17</v>
      </c>
      <c r="H21" s="84" t="s">
        <v>104</v>
      </c>
      <c r="I21" s="106" t="s">
        <v>116</v>
      </c>
      <c r="J21" s="4"/>
      <c r="K21" s="4"/>
      <c r="L21" s="4"/>
      <c r="M21" s="4"/>
      <c r="N21" s="4"/>
      <c r="O21" s="4"/>
      <c r="P21" s="4"/>
      <c r="Q21" s="4"/>
      <c r="R21" s="4"/>
      <c r="S21" s="4"/>
      <c r="T21" s="4"/>
      <c r="U21" s="4"/>
      <c r="V21" s="4"/>
      <c r="W21" s="4"/>
      <c r="X21" s="4"/>
      <c r="Y21" s="4"/>
      <c r="Z21" s="4"/>
    </row>
    <row r="22" spans="1:26" ht="86.5" customHeight="1" x14ac:dyDescent="0.15">
      <c r="A22" s="9">
        <v>21</v>
      </c>
      <c r="B22" s="8" t="s">
        <v>82</v>
      </c>
      <c r="C22" s="8" t="s">
        <v>16</v>
      </c>
      <c r="D22" s="19" t="s">
        <v>124</v>
      </c>
      <c r="E22" s="14" t="s">
        <v>15</v>
      </c>
      <c r="F22" s="101">
        <f>$F$29-45</f>
        <v>44448</v>
      </c>
      <c r="G22" s="32" t="s">
        <v>14</v>
      </c>
      <c r="H22" s="84" t="s">
        <v>104</v>
      </c>
      <c r="I22" s="89" t="s">
        <v>118</v>
      </c>
      <c r="J22" s="4"/>
      <c r="K22" s="4"/>
      <c r="L22" s="4"/>
      <c r="M22" s="4"/>
      <c r="N22" s="4"/>
      <c r="O22" s="4"/>
      <c r="P22" s="4"/>
      <c r="Q22" s="4"/>
      <c r="R22" s="4"/>
      <c r="S22" s="4"/>
      <c r="T22" s="4"/>
      <c r="U22" s="4"/>
      <c r="V22" s="4"/>
      <c r="W22" s="4"/>
      <c r="X22" s="4"/>
      <c r="Y22" s="4"/>
      <c r="Z22" s="4"/>
    </row>
    <row r="23" spans="1:26" ht="63" customHeight="1" x14ac:dyDescent="0.15">
      <c r="A23" s="9">
        <v>22</v>
      </c>
      <c r="B23" s="8" t="s">
        <v>82</v>
      </c>
      <c r="C23" s="12" t="s">
        <v>13</v>
      </c>
      <c r="D23" s="11" t="s">
        <v>109</v>
      </c>
      <c r="E23" s="10" t="s">
        <v>12</v>
      </c>
      <c r="F23" s="101">
        <f>$F$29-30</f>
        <v>44463</v>
      </c>
      <c r="G23" s="32" t="s">
        <v>9</v>
      </c>
      <c r="H23" s="84"/>
      <c r="I23" s="36"/>
      <c r="J23" s="4"/>
      <c r="K23" s="4"/>
      <c r="L23" s="4"/>
      <c r="M23" s="4"/>
      <c r="N23" s="4"/>
      <c r="O23" s="4"/>
      <c r="P23" s="4"/>
      <c r="Q23" s="4"/>
      <c r="R23" s="4"/>
      <c r="S23" s="4"/>
      <c r="T23" s="4"/>
      <c r="U23" s="4"/>
      <c r="V23" s="4"/>
      <c r="W23" s="4"/>
      <c r="X23" s="4"/>
      <c r="Y23" s="4"/>
      <c r="Z23" s="4"/>
    </row>
    <row r="24" spans="1:26" ht="48" customHeight="1" x14ac:dyDescent="0.15">
      <c r="A24" s="66">
        <v>23</v>
      </c>
      <c r="B24" s="72" t="s">
        <v>82</v>
      </c>
      <c r="C24" s="72" t="s">
        <v>11</v>
      </c>
      <c r="D24" s="73" t="s">
        <v>10</v>
      </c>
      <c r="E24" s="74" t="s">
        <v>0</v>
      </c>
      <c r="F24" s="102">
        <f>$F$29-30</f>
        <v>44463</v>
      </c>
      <c r="G24" s="75" t="s">
        <v>9</v>
      </c>
      <c r="H24" s="84"/>
      <c r="I24" s="79" t="s">
        <v>113</v>
      </c>
      <c r="J24" s="4"/>
      <c r="K24" s="4"/>
      <c r="L24" s="4"/>
      <c r="M24" s="4"/>
      <c r="N24" s="4"/>
      <c r="O24" s="4"/>
      <c r="P24" s="4"/>
      <c r="Q24" s="4"/>
      <c r="R24" s="4"/>
      <c r="S24" s="4"/>
      <c r="T24" s="4"/>
      <c r="U24" s="4"/>
      <c r="V24" s="4"/>
      <c r="W24" s="4"/>
      <c r="X24" s="4"/>
      <c r="Y24" s="4"/>
      <c r="Z24" s="4"/>
    </row>
    <row r="25" spans="1:26" ht="48" customHeight="1" x14ac:dyDescent="0.15">
      <c r="A25" s="66">
        <v>24</v>
      </c>
      <c r="B25" s="72" t="s">
        <v>83</v>
      </c>
      <c r="C25" s="72" t="s">
        <v>62</v>
      </c>
      <c r="D25" s="73" t="s">
        <v>63</v>
      </c>
      <c r="E25" s="74" t="s">
        <v>0</v>
      </c>
      <c r="F25" s="102">
        <f>$F$29-30</f>
        <v>44463</v>
      </c>
      <c r="G25" s="75" t="s">
        <v>9</v>
      </c>
      <c r="H25" s="84"/>
      <c r="I25" s="79" t="s">
        <v>113</v>
      </c>
      <c r="J25" s="4"/>
      <c r="K25" s="4"/>
      <c r="L25" s="4"/>
      <c r="M25" s="4"/>
      <c r="N25" s="4"/>
      <c r="O25" s="4"/>
      <c r="P25" s="4"/>
      <c r="Q25" s="4"/>
      <c r="R25" s="4"/>
      <c r="S25" s="4"/>
      <c r="T25" s="4"/>
      <c r="U25" s="4"/>
      <c r="V25" s="4"/>
      <c r="W25" s="4"/>
      <c r="X25" s="4"/>
      <c r="Y25" s="4"/>
      <c r="Z25" s="4"/>
    </row>
    <row r="26" spans="1:26" ht="51" customHeight="1" x14ac:dyDescent="0.15">
      <c r="A26" s="9">
        <v>25</v>
      </c>
      <c r="B26" s="8" t="s">
        <v>82</v>
      </c>
      <c r="C26" s="8" t="s">
        <v>70</v>
      </c>
      <c r="D26" s="7" t="s">
        <v>72</v>
      </c>
      <c r="E26" s="10" t="s">
        <v>71</v>
      </c>
      <c r="F26" s="101">
        <f>$F$29-30</f>
        <v>44463</v>
      </c>
      <c r="G26" s="32" t="s">
        <v>9</v>
      </c>
      <c r="H26" s="84"/>
      <c r="I26" s="36"/>
      <c r="J26" s="4"/>
      <c r="K26" s="4"/>
      <c r="L26" s="4"/>
      <c r="M26" s="4"/>
      <c r="N26" s="4"/>
      <c r="O26" s="4"/>
      <c r="P26" s="4"/>
      <c r="Q26" s="4"/>
      <c r="R26" s="4"/>
      <c r="S26" s="4"/>
      <c r="T26" s="4"/>
      <c r="U26" s="4"/>
      <c r="V26" s="4"/>
      <c r="W26" s="4"/>
      <c r="X26" s="4"/>
      <c r="Y26" s="4"/>
      <c r="Z26" s="4"/>
    </row>
    <row r="27" spans="1:26" ht="55.75" customHeight="1" x14ac:dyDescent="0.15">
      <c r="A27" s="9">
        <v>26</v>
      </c>
      <c r="B27" s="8" t="s">
        <v>83</v>
      </c>
      <c r="C27" s="8" t="s">
        <v>67</v>
      </c>
      <c r="D27" s="7" t="s">
        <v>68</v>
      </c>
      <c r="E27" s="10" t="s">
        <v>15</v>
      </c>
      <c r="F27" s="101">
        <f>$F$29-7</f>
        <v>44486</v>
      </c>
      <c r="G27" s="32" t="s">
        <v>69</v>
      </c>
      <c r="H27" s="84"/>
      <c r="I27" s="36"/>
      <c r="J27" s="4"/>
      <c r="K27" s="4"/>
      <c r="L27" s="4"/>
      <c r="M27" s="4"/>
      <c r="N27" s="4"/>
      <c r="O27" s="4"/>
      <c r="P27" s="4"/>
      <c r="Q27" s="4"/>
      <c r="R27" s="4"/>
      <c r="S27" s="4"/>
      <c r="T27" s="4"/>
      <c r="U27" s="4"/>
      <c r="V27" s="4"/>
      <c r="W27" s="4"/>
      <c r="X27" s="4"/>
      <c r="Y27" s="4"/>
      <c r="Z27" s="4"/>
    </row>
    <row r="28" spans="1:26" ht="36" customHeight="1" x14ac:dyDescent="0.15">
      <c r="A28" s="9">
        <v>27</v>
      </c>
      <c r="B28" s="8" t="s">
        <v>82</v>
      </c>
      <c r="C28" s="8" t="s">
        <v>8</v>
      </c>
      <c r="D28" s="7" t="s">
        <v>7</v>
      </c>
      <c r="E28" s="6" t="s">
        <v>86</v>
      </c>
      <c r="F28" s="101">
        <f>$F$29-5</f>
        <v>44488</v>
      </c>
      <c r="G28" s="32" t="s">
        <v>6</v>
      </c>
      <c r="H28" s="84"/>
      <c r="I28" s="36"/>
      <c r="J28" s="4"/>
      <c r="K28" s="4"/>
      <c r="L28" s="4"/>
      <c r="M28" s="4"/>
      <c r="N28" s="4"/>
      <c r="O28" s="4"/>
      <c r="P28" s="4"/>
      <c r="Q28" s="4"/>
      <c r="R28" s="4"/>
      <c r="S28" s="4"/>
      <c r="T28" s="4"/>
      <c r="U28" s="4"/>
      <c r="V28" s="4"/>
      <c r="W28" s="4"/>
      <c r="X28" s="4"/>
      <c r="Y28" s="4"/>
      <c r="Z28" s="4"/>
    </row>
    <row r="29" spans="1:26" ht="65.5" customHeight="1" x14ac:dyDescent="0.15">
      <c r="A29" s="37">
        <v>28</v>
      </c>
      <c r="B29" s="38" t="s">
        <v>82</v>
      </c>
      <c r="C29" s="38" t="s">
        <v>5</v>
      </c>
      <c r="D29" s="39" t="s">
        <v>4</v>
      </c>
      <c r="E29" s="40" t="s">
        <v>0</v>
      </c>
      <c r="F29" s="100">
        <v>44493</v>
      </c>
      <c r="G29" s="42" t="s">
        <v>3</v>
      </c>
      <c r="H29" s="83"/>
      <c r="I29" s="36"/>
      <c r="J29" s="4"/>
      <c r="K29" s="4"/>
      <c r="L29" s="4"/>
      <c r="M29" s="4"/>
      <c r="N29" s="4"/>
      <c r="O29" s="4"/>
      <c r="P29" s="4"/>
      <c r="Q29" s="4"/>
      <c r="R29" s="4"/>
      <c r="S29" s="4"/>
      <c r="T29" s="4"/>
      <c r="U29" s="4"/>
      <c r="V29" s="4"/>
      <c r="W29" s="4"/>
      <c r="X29" s="4"/>
      <c r="Y29" s="4"/>
      <c r="Z29" s="4"/>
    </row>
    <row r="30" spans="1:26" ht="61.25" customHeight="1" x14ac:dyDescent="0.15">
      <c r="A30" s="9">
        <v>29</v>
      </c>
      <c r="B30" s="8" t="s">
        <v>83</v>
      </c>
      <c r="C30" s="8" t="s">
        <v>65</v>
      </c>
      <c r="D30" s="7" t="s">
        <v>64</v>
      </c>
      <c r="E30" s="10" t="s">
        <v>0</v>
      </c>
      <c r="F30" s="101" t="s">
        <v>87</v>
      </c>
      <c r="G30" s="32" t="s">
        <v>88</v>
      </c>
      <c r="H30" s="84"/>
      <c r="I30" s="36"/>
      <c r="J30" s="4"/>
      <c r="K30" s="4"/>
      <c r="L30" s="4"/>
      <c r="M30" s="4"/>
      <c r="N30" s="4"/>
      <c r="O30" s="4"/>
      <c r="P30" s="4"/>
      <c r="Q30" s="4"/>
      <c r="R30" s="4"/>
      <c r="S30" s="4"/>
      <c r="T30" s="4"/>
      <c r="U30" s="4"/>
      <c r="V30" s="4"/>
      <c r="W30" s="4"/>
      <c r="X30" s="4"/>
      <c r="Y30" s="4"/>
      <c r="Z30" s="4"/>
    </row>
    <row r="31" spans="1:26" ht="124.75" customHeight="1" x14ac:dyDescent="0.15">
      <c r="A31" s="9">
        <v>30</v>
      </c>
      <c r="B31" s="8" t="s">
        <v>83</v>
      </c>
      <c r="C31" s="8" t="s">
        <v>66</v>
      </c>
      <c r="D31" s="7" t="s">
        <v>84</v>
      </c>
      <c r="E31" s="10" t="s">
        <v>0</v>
      </c>
      <c r="F31" s="101" t="s">
        <v>87</v>
      </c>
      <c r="G31" s="32" t="s">
        <v>88</v>
      </c>
      <c r="H31" s="84"/>
      <c r="I31" s="36" t="s">
        <v>95</v>
      </c>
      <c r="J31" s="4"/>
      <c r="K31" s="4"/>
      <c r="L31" s="4"/>
      <c r="M31" s="4"/>
      <c r="N31" s="4"/>
      <c r="O31" s="4"/>
      <c r="P31" s="4"/>
      <c r="Q31" s="4"/>
      <c r="R31" s="4"/>
      <c r="S31" s="4"/>
      <c r="T31" s="4"/>
      <c r="U31" s="4"/>
      <c r="V31" s="4"/>
      <c r="W31" s="4"/>
      <c r="X31" s="4"/>
      <c r="Y31" s="4"/>
      <c r="Z31" s="4"/>
    </row>
    <row r="32" spans="1:26" s="27" customFormat="1" ht="65.5" customHeight="1" x14ac:dyDescent="0.15">
      <c r="A32" s="44">
        <v>31</v>
      </c>
      <c r="B32" s="8" t="s">
        <v>83</v>
      </c>
      <c r="C32" s="8" t="s">
        <v>73</v>
      </c>
      <c r="D32" s="25" t="s">
        <v>73</v>
      </c>
      <c r="E32" s="10" t="s">
        <v>71</v>
      </c>
      <c r="F32" s="101" t="s">
        <v>87</v>
      </c>
      <c r="G32" s="32" t="s">
        <v>88</v>
      </c>
      <c r="H32" s="84"/>
      <c r="I32" s="36" t="s">
        <v>92</v>
      </c>
      <c r="J32" s="26"/>
      <c r="K32" s="26"/>
      <c r="L32" s="26"/>
      <c r="M32" s="26"/>
      <c r="N32" s="26"/>
      <c r="O32" s="26"/>
      <c r="P32" s="26"/>
      <c r="Q32" s="26"/>
      <c r="R32" s="26"/>
      <c r="S32" s="26"/>
      <c r="T32" s="26"/>
      <c r="U32" s="26"/>
      <c r="V32" s="26"/>
      <c r="W32" s="26"/>
      <c r="X32" s="26"/>
      <c r="Y32" s="26"/>
      <c r="Z32" s="26"/>
    </row>
    <row r="33" spans="1:26" s="27" customFormat="1" ht="65.5" customHeight="1" x14ac:dyDescent="0.15">
      <c r="A33" s="45">
        <v>32</v>
      </c>
      <c r="B33" s="8" t="s">
        <v>83</v>
      </c>
      <c r="C33" s="8" t="s">
        <v>74</v>
      </c>
      <c r="D33" s="7" t="s">
        <v>75</v>
      </c>
      <c r="E33" s="10" t="s">
        <v>71</v>
      </c>
      <c r="F33" s="101" t="s">
        <v>87</v>
      </c>
      <c r="G33" s="32" t="s">
        <v>88</v>
      </c>
      <c r="H33" s="84"/>
      <c r="I33" s="36" t="s">
        <v>92</v>
      </c>
      <c r="J33" s="26"/>
      <c r="K33" s="26"/>
      <c r="L33" s="26"/>
      <c r="M33" s="26"/>
      <c r="N33" s="26"/>
      <c r="O33" s="26"/>
      <c r="P33" s="26"/>
      <c r="Q33" s="26"/>
      <c r="R33" s="26"/>
      <c r="S33" s="26"/>
      <c r="T33" s="26"/>
      <c r="U33" s="26"/>
      <c r="V33" s="26"/>
      <c r="W33" s="26"/>
      <c r="X33" s="26"/>
      <c r="Y33" s="26"/>
      <c r="Z33" s="26"/>
    </row>
    <row r="34" spans="1:26" ht="72.5" customHeight="1" x14ac:dyDescent="0.15">
      <c r="A34" s="68">
        <v>33</v>
      </c>
      <c r="B34" s="68" t="s">
        <v>83</v>
      </c>
      <c r="C34" s="68" t="s">
        <v>2</v>
      </c>
      <c r="D34" s="69" t="s">
        <v>1</v>
      </c>
      <c r="E34" s="70" t="s">
        <v>0</v>
      </c>
      <c r="F34" s="99">
        <v>44757</v>
      </c>
      <c r="G34" s="76"/>
      <c r="H34" s="85"/>
      <c r="I34" s="80" t="s">
        <v>117</v>
      </c>
      <c r="J34" s="4"/>
      <c r="K34" s="4"/>
      <c r="L34" s="4"/>
      <c r="M34" s="4"/>
      <c r="N34" s="4"/>
      <c r="O34" s="4"/>
      <c r="P34" s="4"/>
      <c r="Q34" s="4"/>
      <c r="R34" s="4"/>
      <c r="S34" s="4"/>
      <c r="T34" s="4"/>
      <c r="U34" s="4"/>
      <c r="V34" s="4"/>
      <c r="W34" s="4"/>
      <c r="X34" s="4"/>
      <c r="Y34" s="4"/>
      <c r="Z34" s="4"/>
    </row>
    <row r="35" spans="1:26" x14ac:dyDescent="0.15">
      <c r="A35" s="5"/>
      <c r="B35" s="5"/>
      <c r="C35" s="5"/>
      <c r="D35" s="4"/>
      <c r="E35" s="5"/>
      <c r="F35" s="103"/>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103"/>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103"/>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103"/>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103"/>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103"/>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103"/>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103"/>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103"/>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103"/>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103"/>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103"/>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103"/>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103"/>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103"/>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103"/>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103"/>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103"/>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103"/>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103"/>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103"/>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103"/>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103"/>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103"/>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103"/>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103"/>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103"/>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103"/>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103"/>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103"/>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103"/>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103"/>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103"/>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103"/>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103"/>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103"/>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103"/>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103"/>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103"/>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103"/>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103"/>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103"/>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103"/>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103"/>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103"/>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103"/>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103"/>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103"/>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103"/>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103"/>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103"/>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103"/>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103"/>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103"/>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103"/>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103"/>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103"/>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103"/>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103"/>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103"/>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103"/>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103"/>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103"/>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103"/>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103"/>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103"/>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103"/>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103"/>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103"/>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103"/>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103"/>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103"/>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103"/>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103"/>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103"/>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103"/>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103"/>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103"/>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103"/>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103"/>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103"/>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103"/>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103"/>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103"/>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103"/>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103"/>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103"/>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103"/>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103"/>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103"/>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103"/>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103"/>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103"/>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103"/>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103"/>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103"/>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103"/>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103"/>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103"/>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103"/>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103"/>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103"/>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103"/>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103"/>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103"/>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103"/>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103"/>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103"/>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103"/>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103"/>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103"/>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103"/>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103"/>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103"/>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103"/>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103"/>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103"/>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103"/>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103"/>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103"/>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103"/>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103"/>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103"/>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103"/>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103"/>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103"/>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103"/>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103"/>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103"/>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103"/>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103"/>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103"/>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103"/>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103"/>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103"/>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103"/>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103"/>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103"/>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103"/>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103"/>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103"/>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103"/>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103"/>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103"/>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103"/>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103"/>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103"/>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103"/>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103"/>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103"/>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103"/>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103"/>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103"/>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103"/>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103"/>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103"/>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103"/>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103"/>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103"/>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103"/>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103"/>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103"/>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103"/>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103"/>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103"/>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103"/>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103"/>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103"/>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103"/>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103"/>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103"/>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103"/>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103"/>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103"/>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103"/>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103"/>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103"/>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103"/>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103"/>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103"/>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103"/>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103"/>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103"/>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103"/>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103"/>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103"/>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103"/>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103"/>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103"/>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103"/>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103"/>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103"/>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103"/>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103"/>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103"/>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103"/>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103"/>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103"/>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103"/>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103"/>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103"/>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103"/>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103"/>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103"/>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103"/>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103"/>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103"/>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103"/>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103"/>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103"/>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103"/>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103"/>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103"/>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103"/>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103"/>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103"/>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103"/>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103"/>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103"/>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103"/>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103"/>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103"/>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103"/>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103"/>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103"/>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103"/>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103"/>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103"/>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103"/>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103"/>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103"/>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103"/>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103"/>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103"/>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103"/>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103"/>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103"/>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103"/>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103"/>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103"/>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103"/>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103"/>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103"/>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103"/>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103"/>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103"/>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103"/>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103"/>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103"/>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103"/>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103"/>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103"/>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103"/>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103"/>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103"/>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103"/>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103"/>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103"/>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103"/>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103"/>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103"/>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103"/>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103"/>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103"/>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103"/>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103"/>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103"/>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103"/>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103"/>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103"/>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103"/>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103"/>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103"/>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103"/>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103"/>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103"/>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103"/>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103"/>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103"/>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103"/>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103"/>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103"/>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103"/>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103"/>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103"/>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103"/>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103"/>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103"/>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103"/>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103"/>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103"/>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103"/>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103"/>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103"/>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103"/>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103"/>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103"/>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103"/>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103"/>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103"/>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103"/>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103"/>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103"/>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103"/>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103"/>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103"/>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103"/>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103"/>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103"/>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103"/>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103"/>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103"/>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103"/>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103"/>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103"/>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103"/>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103"/>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103"/>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103"/>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103"/>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103"/>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103"/>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103"/>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103"/>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103"/>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103"/>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103"/>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103"/>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103"/>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103"/>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103"/>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103"/>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103"/>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103"/>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103"/>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103"/>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103"/>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103"/>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103"/>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103"/>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103"/>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103"/>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103"/>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103"/>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103"/>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103"/>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103"/>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103"/>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103"/>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103"/>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103"/>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103"/>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103"/>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103"/>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103"/>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103"/>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103"/>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103"/>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103"/>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103"/>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103"/>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103"/>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103"/>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103"/>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103"/>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103"/>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103"/>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103"/>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103"/>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103"/>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103"/>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103"/>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103"/>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103"/>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103"/>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103"/>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103"/>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103"/>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103"/>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103"/>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103"/>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103"/>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103"/>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103"/>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103"/>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103"/>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103"/>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103"/>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103"/>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103"/>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103"/>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103"/>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103"/>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103"/>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103"/>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103"/>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103"/>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103"/>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103"/>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103"/>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103"/>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103"/>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103"/>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103"/>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103"/>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103"/>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103"/>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103"/>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103"/>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103"/>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103"/>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103"/>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103"/>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103"/>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103"/>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103"/>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103"/>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103"/>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103"/>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103"/>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103"/>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103"/>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103"/>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103"/>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103"/>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103"/>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103"/>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103"/>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103"/>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103"/>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103"/>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103"/>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103"/>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103"/>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103"/>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103"/>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103"/>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103"/>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103"/>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103"/>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103"/>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103"/>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103"/>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103"/>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103"/>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103"/>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103"/>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103"/>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103"/>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103"/>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103"/>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103"/>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103"/>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103"/>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103"/>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103"/>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103"/>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103"/>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103"/>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103"/>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103"/>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103"/>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103"/>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103"/>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103"/>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103"/>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103"/>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103"/>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103"/>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103"/>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103"/>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103"/>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103"/>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103"/>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103"/>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103"/>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103"/>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103"/>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103"/>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103"/>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103"/>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103"/>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103"/>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103"/>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103"/>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103"/>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103"/>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103"/>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103"/>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103"/>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103"/>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103"/>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103"/>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103"/>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103"/>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103"/>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103"/>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103"/>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103"/>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103"/>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103"/>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103"/>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103"/>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103"/>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103"/>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103"/>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103"/>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103"/>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103"/>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103"/>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103"/>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103"/>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103"/>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103"/>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103"/>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103"/>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103"/>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103"/>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103"/>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103"/>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103"/>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103"/>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103"/>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103"/>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103"/>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103"/>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103"/>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103"/>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103"/>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103"/>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103"/>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103"/>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103"/>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103"/>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103"/>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103"/>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103"/>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103"/>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103"/>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103"/>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103"/>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103"/>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103"/>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103"/>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103"/>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103"/>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103"/>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103"/>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103"/>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103"/>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103"/>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103"/>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103"/>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103"/>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103"/>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103"/>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103"/>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103"/>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103"/>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103"/>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103"/>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103"/>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103"/>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103"/>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103"/>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103"/>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103"/>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103"/>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103"/>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103"/>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103"/>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103"/>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103"/>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103"/>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103"/>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103"/>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103"/>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103"/>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103"/>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103"/>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103"/>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103"/>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103"/>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103"/>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103"/>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103"/>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103"/>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103"/>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103"/>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103"/>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103"/>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103"/>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103"/>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103"/>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103"/>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103"/>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103"/>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103"/>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103"/>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103"/>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103"/>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103"/>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103"/>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103"/>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103"/>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103"/>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103"/>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103"/>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103"/>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103"/>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103"/>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103"/>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103"/>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103"/>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103"/>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103"/>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103"/>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103"/>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103"/>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103"/>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103"/>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103"/>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103"/>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103"/>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103"/>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103"/>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103"/>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103"/>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103"/>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103"/>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103"/>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103"/>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103"/>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103"/>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103"/>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103"/>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103"/>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103"/>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103"/>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103"/>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103"/>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103"/>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103"/>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103"/>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103"/>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103"/>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103"/>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103"/>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103"/>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103"/>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103"/>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103"/>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103"/>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103"/>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103"/>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103"/>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103"/>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103"/>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103"/>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103"/>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103"/>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103"/>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103"/>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103"/>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103"/>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103"/>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103"/>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103"/>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103"/>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103"/>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103"/>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103"/>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103"/>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103"/>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103"/>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103"/>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103"/>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103"/>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103"/>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103"/>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103"/>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103"/>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103"/>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103"/>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103"/>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103"/>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103"/>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103"/>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103"/>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103"/>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103"/>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103"/>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103"/>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103"/>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103"/>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103"/>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103"/>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103"/>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103"/>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103"/>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103"/>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103"/>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103"/>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103"/>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103"/>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103"/>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103"/>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103"/>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103"/>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103"/>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103"/>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103"/>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103"/>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103"/>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103"/>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103"/>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103"/>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103"/>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103"/>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103"/>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103"/>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103"/>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103"/>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103"/>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103"/>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103"/>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103"/>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103"/>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103"/>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103"/>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103"/>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103"/>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103"/>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103"/>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103"/>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103"/>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103"/>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103"/>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103"/>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103"/>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103"/>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103"/>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103"/>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103"/>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103"/>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103"/>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103"/>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103"/>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103"/>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103"/>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103"/>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103"/>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103"/>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103"/>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103"/>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103"/>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103"/>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103"/>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103"/>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103"/>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103"/>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103"/>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103"/>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103"/>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103"/>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103"/>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103"/>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103"/>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103"/>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103"/>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103"/>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103"/>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103"/>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103"/>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103"/>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103"/>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103"/>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103"/>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103"/>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103"/>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103"/>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103"/>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103"/>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103"/>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103"/>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103"/>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103"/>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103"/>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103"/>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103"/>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103"/>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103"/>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103"/>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103"/>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103"/>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103"/>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103"/>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103"/>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103"/>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103"/>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103"/>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103"/>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103"/>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103"/>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103"/>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103"/>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103"/>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103"/>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103"/>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103"/>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103"/>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103"/>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103"/>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103"/>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103"/>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103"/>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103"/>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103"/>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103"/>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103"/>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103"/>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103"/>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103"/>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103"/>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103"/>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103"/>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103"/>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103"/>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103"/>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103"/>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103"/>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103"/>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103"/>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103"/>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103"/>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103"/>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103"/>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103"/>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103"/>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103"/>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103"/>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103"/>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103"/>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103"/>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103"/>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103"/>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103"/>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103"/>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103"/>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103"/>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103"/>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103"/>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103"/>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103"/>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103"/>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103"/>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103"/>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103"/>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103"/>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103"/>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103"/>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103"/>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103"/>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103"/>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103"/>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103"/>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103"/>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103"/>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103"/>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103"/>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103"/>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103"/>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103"/>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103"/>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103"/>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103"/>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103"/>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103"/>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103"/>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103"/>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103"/>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103"/>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103"/>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103"/>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103"/>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103"/>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103"/>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103"/>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103"/>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103"/>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103"/>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103"/>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103"/>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103"/>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103"/>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103"/>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103"/>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103"/>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103"/>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103"/>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103"/>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103"/>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103"/>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103"/>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103"/>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103"/>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103"/>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103"/>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103"/>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103"/>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103"/>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103"/>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103"/>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103"/>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103"/>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103"/>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103"/>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103"/>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103"/>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103"/>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103"/>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103"/>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103"/>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103"/>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103"/>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103"/>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103"/>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103"/>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103"/>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103"/>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103"/>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103"/>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103"/>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103"/>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103"/>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103"/>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103"/>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103"/>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103"/>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103"/>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103"/>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103"/>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103"/>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103"/>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103"/>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103"/>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103"/>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103"/>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103"/>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103"/>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103"/>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103"/>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103"/>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103"/>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103"/>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103"/>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103"/>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103"/>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103"/>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103"/>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103"/>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103"/>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103"/>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103"/>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103"/>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103"/>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103"/>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103"/>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103"/>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103"/>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103"/>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103"/>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103"/>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103"/>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103"/>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103"/>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103"/>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hyperlinks>
    <hyperlink ref="I6" r:id="rId1" xr:uid="{3A524586-4C68-B545-8131-36DC5DCD6178}"/>
    <hyperlink ref="I21" r:id="rId2" display="https://nationalnanpa.com/transition_to_10_digit_dialing_for_988/index.html" xr:uid="{9EFCDEF1-90A2-0648-B8C6-A828F7DBB20A}"/>
  </hyperlinks>
  <printOptions horizontalCentered="1"/>
  <pageMargins left="0.3" right="0.4" top="1" bottom="1" header="0" footer="0"/>
  <pageSetup orientation="landscape" r:id="rId3"/>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2021-09-16T20:24:20Z</dcterms:modified>
</cp:coreProperties>
</file>